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Sheet1!$C$1:$I$42</definedName>
  </definedNames>
  <calcPr calcId="145621"/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</calcChain>
</file>

<file path=xl/sharedStrings.xml><?xml version="1.0" encoding="utf-8"?>
<sst xmlns="http://schemas.openxmlformats.org/spreadsheetml/2006/main" count="153" uniqueCount="76">
  <si>
    <t>순번</t>
  </si>
  <si>
    <t>년도</t>
  </si>
  <si>
    <t>학기</t>
  </si>
  <si>
    <t>구분</t>
  </si>
  <si>
    <t>교과목명</t>
  </si>
  <si>
    <t>학점</t>
  </si>
  <si>
    <t>등급</t>
  </si>
  <si>
    <t>평점</t>
  </si>
  <si>
    <t>전공필수</t>
  </si>
  <si>
    <t>생산운영관리</t>
  </si>
  <si>
    <t>A+</t>
  </si>
  <si>
    <t>재무관리원론</t>
  </si>
  <si>
    <t>전공선택</t>
  </si>
  <si>
    <t>광고론</t>
  </si>
  <si>
    <t>B+</t>
  </si>
  <si>
    <t>일반선택</t>
  </si>
  <si>
    <t>동아시아의한국(외국어강의)</t>
  </si>
  <si>
    <t>현대한국경제의이해(외국어강의)</t>
  </si>
  <si>
    <t>ASIAN INTEGRATION: ASIA AND THE GLOBAL MARKET</t>
  </si>
  <si>
    <t>P</t>
  </si>
  <si>
    <t>BASIC CERAMIC TECHNIQUES</t>
  </si>
  <si>
    <t>READING AND WRITING JAPANESE 7B</t>
  </si>
  <si>
    <t>SPOKEN JAPANESE 7B</t>
  </si>
  <si>
    <t>GLOBAL BUSINESS TEAMS</t>
  </si>
  <si>
    <t>INTERNATIONAL BUSINESS ETHICS</t>
  </si>
  <si>
    <t>READING AND WRITING JAPANESE 7A</t>
  </si>
  <si>
    <t>SPOKEN JAPANESE 7A</t>
  </si>
  <si>
    <t>기업재무관리</t>
  </si>
  <si>
    <t>A</t>
  </si>
  <si>
    <t>노사관계론</t>
  </si>
  <si>
    <t>소비자행동론</t>
  </si>
  <si>
    <t>인터넷비즈니스</t>
  </si>
  <si>
    <t>조직행위론</t>
  </si>
  <si>
    <t>무역영어</t>
  </si>
  <si>
    <t>무역현장실습(1)</t>
  </si>
  <si>
    <t>교양</t>
  </si>
  <si>
    <t>시사생활경제</t>
  </si>
  <si>
    <t>여성과법</t>
  </si>
  <si>
    <t>교양필수</t>
  </si>
  <si>
    <t>경영과컴퓨팅</t>
  </si>
  <si>
    <t>경영학의이해</t>
  </si>
  <si>
    <t>기업회계의이해</t>
  </si>
  <si>
    <t>대학생활과봉사</t>
  </si>
  <si>
    <t>대학영어회화(1)</t>
  </si>
  <si>
    <t>문학과예술(AP)</t>
  </si>
  <si>
    <t>성공전술과면접스킬</t>
  </si>
  <si>
    <t>드라마로배우는일본어</t>
  </si>
  <si>
    <t>사회봉사(1)</t>
  </si>
  <si>
    <t>경제학의이해</t>
  </si>
  <si>
    <t>B</t>
  </si>
  <si>
    <t>대학영어회화(2)</t>
  </si>
  <si>
    <t>사회계열맞춤형글쓰기와읽기</t>
  </si>
  <si>
    <t>응용통계학</t>
  </si>
  <si>
    <t>인적자원의이해</t>
  </si>
  <si>
    <t>회계학연습</t>
  </si>
  <si>
    <t>사회봉사(2)</t>
  </si>
  <si>
    <t>경영정보시스템</t>
  </si>
  <si>
    <t>마케팅원론</t>
  </si>
  <si>
    <t>총계</t>
  </si>
  <si>
    <t>취득</t>
  </si>
  <si>
    <t>117 / 140</t>
  </si>
  <si>
    <t>평점평균</t>
  </si>
  <si>
    <t>4.00 / 4.5</t>
  </si>
  <si>
    <t>환산점수</t>
  </si>
  <si>
    <t>94.3 / 100</t>
  </si>
  <si>
    <t>JAPANESE MANAGEMENT,INNOVATION
 AND EDUCATION IN THE 21ST-CENTURY</t>
    <phoneticPr fontId="1" type="noConversion"/>
  </si>
  <si>
    <t>이수구분</t>
  </si>
  <si>
    <t>총취득학점</t>
  </si>
  <si>
    <t>A+</t>
    <phoneticPr fontId="1" type="noConversion"/>
  </si>
  <si>
    <t>개수</t>
    <phoneticPr fontId="1" type="noConversion"/>
  </si>
  <si>
    <t>A</t>
    <phoneticPr fontId="1" type="noConversion"/>
  </si>
  <si>
    <t>B+</t>
    <phoneticPr fontId="1" type="noConversion"/>
  </si>
  <si>
    <t>P</t>
    <phoneticPr fontId="1" type="noConversion"/>
  </si>
  <si>
    <t>B</t>
    <phoneticPr fontId="1" type="noConversion"/>
  </si>
  <si>
    <t>C+이하</t>
    <phoneticPr fontId="1" type="noConversion"/>
  </si>
  <si>
    <t>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</si>
</sst>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9"/>
      <color rgb="FF6D6D6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177B4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DE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/>
      <top/>
      <bottom style="medium">
        <color rgb="FFD4D4D4"/>
      </bottom>
      <diagonal/>
    </border>
    <border>
      <left/>
      <right/>
      <top style="medium">
        <color rgb="FFF5F5F5"/>
      </top>
      <bottom/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B1C5D5"/>
      </right>
      <top/>
      <bottom style="medium">
        <color rgb="FFD4D4D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0" fillId="6" borderId="5" xfId="0" applyFill="1" applyBorder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표준" xfId="0" builtinId="0"/>
  </cellStyles>
  <dxfs count="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3333333333333333E-2"/>
          <c:y val="3.2407407407407406E-2"/>
        </c:manualLayout>
      </c:layout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259488081692095"/>
          <c:w val="1"/>
          <c:h val="0.79552855596314553"/>
        </c:manualLayout>
      </c:layout>
      <c:pie3DChart>
        <c:varyColors val="1"/>
        <c:ser>
          <c:idx val="0"/>
          <c:order val="0"/>
          <c:tx>
            <c:strRef>
              <c:f>Sheet1!$L$1</c:f>
              <c:strCache>
                <c:ptCount val="1"/>
                <c:pt idx="0">
                  <c:v>총취득학점</c:v>
                </c:pt>
              </c:strCache>
            </c:strRef>
          </c:tx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Sheet1!$K$2:$K$6</c:f>
              <c:strCache>
                <c:ptCount val="5"/>
                <c:pt idx="0">
                  <c:v>교양</c:v>
                </c:pt>
                <c:pt idx="1">
                  <c:v>교양필수</c:v>
                </c:pt>
                <c:pt idx="2">
                  <c:v>전공필수</c:v>
                </c:pt>
                <c:pt idx="3">
                  <c:v>전공선택</c:v>
                </c:pt>
                <c:pt idx="4">
                  <c:v>일반선택</c:v>
                </c:pt>
              </c:strCache>
            </c:strRef>
          </c:cat>
          <c:val>
            <c:numRef>
              <c:f>Sheet1!$L$2:$L$6</c:f>
              <c:numCache>
                <c:formatCode>General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18</c:v>
                </c:pt>
                <c:pt idx="3">
                  <c:v>30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7</xdr:row>
      <xdr:rowOff>124385</xdr:rowOff>
    </xdr:from>
    <xdr:to>
      <xdr:col>15</xdr:col>
      <xdr:colOff>190500</xdr:colOff>
      <xdr:row>20</xdr:row>
      <xdr:rowOff>180975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표1" displayName="표1" ref="K24:L30" totalsRowShown="0" headerRowDxfId="0" headerRowBorderDxfId="4" tableBorderDxfId="5" totalsRowBorderDxfId="3">
  <tableColumns count="2">
    <tableColumn id="1" name="구분" dataDxfId="2"/>
    <tableColumn id="2" name="개수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activeCell="N32" sqref="N32"/>
    </sheetView>
  </sheetViews>
  <sheetFormatPr defaultRowHeight="16.5" x14ac:dyDescent="0.3"/>
  <cols>
    <col min="2" max="2" width="2.75" customWidth="1"/>
    <col min="5" max="5" width="7.5" bestFit="1" customWidth="1"/>
    <col min="6" max="6" width="40.875" customWidth="1"/>
    <col min="9" max="9" width="11.5" customWidth="1"/>
    <col min="10" max="10" width="3.75" customWidth="1"/>
  </cols>
  <sheetData>
    <row r="1" spans="1:12" ht="17.25" thickBot="1" x14ac:dyDescent="0.35">
      <c r="A1" s="5" t="s">
        <v>0</v>
      </c>
      <c r="B1" s="6"/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K1" s="16" t="s">
        <v>66</v>
      </c>
      <c r="L1" s="17" t="s">
        <v>67</v>
      </c>
    </row>
    <row r="2" spans="1:12" ht="17.25" thickBot="1" x14ac:dyDescent="0.35">
      <c r="A2" s="11">
        <v>1</v>
      </c>
      <c r="B2" s="12"/>
      <c r="C2" s="12">
        <v>2010</v>
      </c>
      <c r="D2" s="12">
        <v>1</v>
      </c>
      <c r="E2" s="12" t="s">
        <v>35</v>
      </c>
      <c r="F2" s="13" t="s">
        <v>36</v>
      </c>
      <c r="G2" s="12">
        <v>3</v>
      </c>
      <c r="H2" s="12" t="s">
        <v>14</v>
      </c>
      <c r="I2" s="12">
        <v>3.5</v>
      </c>
      <c r="K2" s="18" t="s">
        <v>35</v>
      </c>
      <c r="L2" s="4">
        <v>11</v>
      </c>
    </row>
    <row r="3" spans="1:12" ht="17.25" thickBot="1" x14ac:dyDescent="0.35">
      <c r="A3" s="7">
        <v>2</v>
      </c>
      <c r="B3" s="8"/>
      <c r="C3" s="8">
        <v>2010</v>
      </c>
      <c r="D3" s="8">
        <v>1</v>
      </c>
      <c r="E3" s="8" t="s">
        <v>35</v>
      </c>
      <c r="F3" s="9" t="s">
        <v>37</v>
      </c>
      <c r="G3" s="8">
        <v>3</v>
      </c>
      <c r="H3" s="8" t="s">
        <v>28</v>
      </c>
      <c r="I3" s="8">
        <v>4</v>
      </c>
      <c r="K3" s="19" t="s">
        <v>38</v>
      </c>
      <c r="L3" s="3">
        <v>22</v>
      </c>
    </row>
    <row r="4" spans="1:12" ht="17.25" thickBot="1" x14ac:dyDescent="0.35">
      <c r="A4" s="7">
        <v>3</v>
      </c>
      <c r="B4" s="8"/>
      <c r="C4" s="8">
        <v>2010</v>
      </c>
      <c r="D4" s="8">
        <v>1</v>
      </c>
      <c r="E4" s="8" t="s">
        <v>38</v>
      </c>
      <c r="F4" s="9" t="s">
        <v>39</v>
      </c>
      <c r="G4" s="8">
        <v>3</v>
      </c>
      <c r="H4" s="8" t="s">
        <v>14</v>
      </c>
      <c r="I4" s="8">
        <v>3.5</v>
      </c>
      <c r="K4" s="1" t="s">
        <v>8</v>
      </c>
      <c r="L4" s="2">
        <v>18</v>
      </c>
    </row>
    <row r="5" spans="1:12" ht="17.25" thickBot="1" x14ac:dyDescent="0.35">
      <c r="A5" s="7">
        <v>4</v>
      </c>
      <c r="B5" s="8"/>
      <c r="C5" s="8">
        <v>2010</v>
      </c>
      <c r="D5" s="8">
        <v>1</v>
      </c>
      <c r="E5" s="8" t="s">
        <v>38</v>
      </c>
      <c r="F5" s="9" t="s">
        <v>40</v>
      </c>
      <c r="G5" s="8">
        <v>3</v>
      </c>
      <c r="H5" s="8" t="s">
        <v>10</v>
      </c>
      <c r="I5" s="8">
        <v>4.5</v>
      </c>
      <c r="K5" s="19" t="s">
        <v>12</v>
      </c>
      <c r="L5" s="3">
        <v>30</v>
      </c>
    </row>
    <row r="6" spans="1:12" ht="17.25" thickBot="1" x14ac:dyDescent="0.35">
      <c r="A6" s="7">
        <v>5</v>
      </c>
      <c r="B6" s="8"/>
      <c r="C6" s="8">
        <v>2010</v>
      </c>
      <c r="D6" s="8">
        <v>1</v>
      </c>
      <c r="E6" s="8" t="s">
        <v>38</v>
      </c>
      <c r="F6" s="9" t="s">
        <v>41</v>
      </c>
      <c r="G6" s="8">
        <v>3</v>
      </c>
      <c r="H6" s="8" t="s">
        <v>28</v>
      </c>
      <c r="I6" s="8">
        <v>4</v>
      </c>
      <c r="K6" s="1" t="s">
        <v>15</v>
      </c>
      <c r="L6" s="2">
        <v>36</v>
      </c>
    </row>
    <row r="7" spans="1:12" ht="17.25" thickBot="1" x14ac:dyDescent="0.35">
      <c r="A7" s="7">
        <v>6</v>
      </c>
      <c r="B7" s="8"/>
      <c r="C7" s="8">
        <v>2010</v>
      </c>
      <c r="D7" s="8">
        <v>1</v>
      </c>
      <c r="E7" s="8" t="s">
        <v>38</v>
      </c>
      <c r="F7" s="9" t="s">
        <v>42</v>
      </c>
      <c r="G7" s="8">
        <v>1</v>
      </c>
      <c r="H7" s="8" t="s">
        <v>19</v>
      </c>
      <c r="I7" s="8"/>
    </row>
    <row r="8" spans="1:12" ht="17.25" thickBot="1" x14ac:dyDescent="0.35">
      <c r="A8" s="7">
        <v>7</v>
      </c>
      <c r="B8" s="8"/>
      <c r="C8" s="8">
        <v>2010</v>
      </c>
      <c r="D8" s="8">
        <v>1</v>
      </c>
      <c r="E8" s="8" t="s">
        <v>38</v>
      </c>
      <c r="F8" s="9" t="s">
        <v>43</v>
      </c>
      <c r="G8" s="8">
        <v>2</v>
      </c>
      <c r="H8" s="8" t="s">
        <v>10</v>
      </c>
      <c r="I8" s="8">
        <v>4.5</v>
      </c>
    </row>
    <row r="9" spans="1:12" ht="17.25" thickBot="1" x14ac:dyDescent="0.35">
      <c r="A9" s="7">
        <v>8</v>
      </c>
      <c r="B9" s="8"/>
      <c r="C9" s="8">
        <v>2010</v>
      </c>
      <c r="D9" s="8">
        <v>1</v>
      </c>
      <c r="E9" s="8" t="s">
        <v>15</v>
      </c>
      <c r="F9" s="9" t="s">
        <v>44</v>
      </c>
      <c r="G9" s="8">
        <v>2</v>
      </c>
      <c r="H9" s="8" t="s">
        <v>19</v>
      </c>
      <c r="I9" s="8"/>
    </row>
    <row r="10" spans="1:12" ht="17.25" thickBot="1" x14ac:dyDescent="0.35">
      <c r="A10" s="7">
        <v>9</v>
      </c>
      <c r="B10" s="8"/>
      <c r="C10" s="8">
        <v>2010</v>
      </c>
      <c r="D10" s="8">
        <v>1</v>
      </c>
      <c r="E10" s="8" t="s">
        <v>15</v>
      </c>
      <c r="F10" s="9" t="s">
        <v>45</v>
      </c>
      <c r="G10" s="8">
        <v>3</v>
      </c>
      <c r="H10" s="8" t="s">
        <v>14</v>
      </c>
      <c r="I10" s="8">
        <v>3.5</v>
      </c>
    </row>
    <row r="11" spans="1:12" ht="17.25" thickBot="1" x14ac:dyDescent="0.35">
      <c r="A11" s="7">
        <v>10</v>
      </c>
      <c r="B11" s="8"/>
      <c r="C11" s="8">
        <v>2010</v>
      </c>
      <c r="D11" s="8">
        <v>2</v>
      </c>
      <c r="E11" s="8" t="s">
        <v>35</v>
      </c>
      <c r="F11" s="9" t="s">
        <v>46</v>
      </c>
      <c r="G11" s="8">
        <v>3</v>
      </c>
      <c r="H11" s="8" t="s">
        <v>10</v>
      </c>
      <c r="I11" s="8">
        <v>4.5</v>
      </c>
    </row>
    <row r="12" spans="1:12" ht="17.25" thickBot="1" x14ac:dyDescent="0.35">
      <c r="A12" s="7">
        <v>11</v>
      </c>
      <c r="B12" s="8"/>
      <c r="C12" s="8">
        <v>2010</v>
      </c>
      <c r="D12" s="8">
        <v>2</v>
      </c>
      <c r="E12" s="8" t="s">
        <v>35</v>
      </c>
      <c r="F12" s="9" t="s">
        <v>47</v>
      </c>
      <c r="G12" s="8">
        <v>1</v>
      </c>
      <c r="H12" s="8" t="s">
        <v>19</v>
      </c>
      <c r="I12" s="8"/>
    </row>
    <row r="13" spans="1:12" ht="17.25" thickBot="1" x14ac:dyDescent="0.35">
      <c r="A13" s="7">
        <v>12</v>
      </c>
      <c r="B13" s="8"/>
      <c r="C13" s="8">
        <v>2010</v>
      </c>
      <c r="D13" s="8">
        <v>2</v>
      </c>
      <c r="E13" s="8" t="s">
        <v>38</v>
      </c>
      <c r="F13" s="9" t="s">
        <v>48</v>
      </c>
      <c r="G13" s="8">
        <v>3</v>
      </c>
      <c r="H13" s="8" t="s">
        <v>49</v>
      </c>
      <c r="I13" s="8">
        <v>3</v>
      </c>
    </row>
    <row r="14" spans="1:12" ht="17.25" thickBot="1" x14ac:dyDescent="0.35">
      <c r="A14" s="7">
        <v>13</v>
      </c>
      <c r="B14" s="8"/>
      <c r="C14" s="8">
        <v>2010</v>
      </c>
      <c r="D14" s="8">
        <v>2</v>
      </c>
      <c r="E14" s="8" t="s">
        <v>38</v>
      </c>
      <c r="F14" s="9" t="s">
        <v>50</v>
      </c>
      <c r="G14" s="8">
        <v>2</v>
      </c>
      <c r="H14" s="8" t="s">
        <v>10</v>
      </c>
      <c r="I14" s="8">
        <v>4.5</v>
      </c>
    </row>
    <row r="15" spans="1:12" ht="17.25" thickBot="1" x14ac:dyDescent="0.35">
      <c r="A15" s="7">
        <v>14</v>
      </c>
      <c r="B15" s="8"/>
      <c r="C15" s="8">
        <v>2010</v>
      </c>
      <c r="D15" s="8">
        <v>2</v>
      </c>
      <c r="E15" s="8" t="s">
        <v>38</v>
      </c>
      <c r="F15" s="9" t="s">
        <v>51</v>
      </c>
      <c r="G15" s="8">
        <v>2</v>
      </c>
      <c r="H15" s="8" t="s">
        <v>10</v>
      </c>
      <c r="I15" s="8">
        <v>4.5</v>
      </c>
    </row>
    <row r="16" spans="1:12" ht="17.25" thickBot="1" x14ac:dyDescent="0.35">
      <c r="A16" s="7">
        <v>15</v>
      </c>
      <c r="B16" s="8"/>
      <c r="C16" s="8">
        <v>2010</v>
      </c>
      <c r="D16" s="8">
        <v>2</v>
      </c>
      <c r="E16" s="8" t="s">
        <v>38</v>
      </c>
      <c r="F16" s="9" t="s">
        <v>52</v>
      </c>
      <c r="G16" s="8">
        <v>3</v>
      </c>
      <c r="H16" s="8" t="s">
        <v>10</v>
      </c>
      <c r="I16" s="8">
        <v>4.5</v>
      </c>
    </row>
    <row r="17" spans="1:12" ht="17.25" thickBot="1" x14ac:dyDescent="0.35">
      <c r="A17" s="7">
        <v>16</v>
      </c>
      <c r="B17" s="8"/>
      <c r="C17" s="8">
        <v>2010</v>
      </c>
      <c r="D17" s="8">
        <v>2</v>
      </c>
      <c r="E17" s="8" t="s">
        <v>8</v>
      </c>
      <c r="F17" s="9" t="s">
        <v>53</v>
      </c>
      <c r="G17" s="8">
        <v>3</v>
      </c>
      <c r="H17" s="8" t="s">
        <v>28</v>
      </c>
      <c r="I17" s="8">
        <v>4</v>
      </c>
    </row>
    <row r="18" spans="1:12" ht="17.25" thickBot="1" x14ac:dyDescent="0.35">
      <c r="A18" s="7">
        <v>17</v>
      </c>
      <c r="B18" s="8"/>
      <c r="C18" s="8">
        <v>2010</v>
      </c>
      <c r="D18" s="8">
        <v>2</v>
      </c>
      <c r="E18" s="8" t="s">
        <v>8</v>
      </c>
      <c r="F18" s="9" t="s">
        <v>54</v>
      </c>
      <c r="G18" s="8">
        <v>3</v>
      </c>
      <c r="H18" s="8" t="s">
        <v>14</v>
      </c>
      <c r="I18" s="8">
        <v>3.5</v>
      </c>
    </row>
    <row r="19" spans="1:12" ht="17.25" thickBot="1" x14ac:dyDescent="0.35">
      <c r="A19" s="7">
        <v>18</v>
      </c>
      <c r="B19" s="8"/>
      <c r="C19" s="8">
        <v>2011</v>
      </c>
      <c r="D19" s="8">
        <v>1</v>
      </c>
      <c r="E19" s="8" t="s">
        <v>35</v>
      </c>
      <c r="F19" s="9" t="s">
        <v>55</v>
      </c>
      <c r="G19" s="8">
        <v>1</v>
      </c>
      <c r="H19" s="8" t="s">
        <v>19</v>
      </c>
      <c r="I19" s="8"/>
    </row>
    <row r="20" spans="1:12" ht="17.25" thickBot="1" x14ac:dyDescent="0.35">
      <c r="A20" s="7">
        <v>19</v>
      </c>
      <c r="B20" s="8"/>
      <c r="C20" s="8">
        <v>2011</v>
      </c>
      <c r="D20" s="8">
        <v>1</v>
      </c>
      <c r="E20" s="8" t="s">
        <v>8</v>
      </c>
      <c r="F20" s="9" t="s">
        <v>56</v>
      </c>
      <c r="G20" s="8">
        <v>3</v>
      </c>
      <c r="H20" s="8" t="s">
        <v>49</v>
      </c>
      <c r="I20" s="8">
        <v>3</v>
      </c>
    </row>
    <row r="21" spans="1:12" ht="17.25" thickBot="1" x14ac:dyDescent="0.35">
      <c r="A21" s="7">
        <v>20</v>
      </c>
      <c r="B21" s="8"/>
      <c r="C21" s="8">
        <v>2011</v>
      </c>
      <c r="D21" s="8">
        <v>1</v>
      </c>
      <c r="E21" s="8" t="s">
        <v>8</v>
      </c>
      <c r="F21" s="9" t="s">
        <v>57</v>
      </c>
      <c r="G21" s="8">
        <v>3</v>
      </c>
      <c r="H21" s="8" t="s">
        <v>10</v>
      </c>
      <c r="I21" s="8">
        <v>4.5</v>
      </c>
    </row>
    <row r="22" spans="1:12" ht="17.25" thickBot="1" x14ac:dyDescent="0.35">
      <c r="A22" s="7">
        <v>21</v>
      </c>
      <c r="B22" s="8"/>
      <c r="C22" s="8">
        <v>2011</v>
      </c>
      <c r="D22" s="8">
        <v>1</v>
      </c>
      <c r="E22" s="8" t="s">
        <v>8</v>
      </c>
      <c r="F22" s="9" t="s">
        <v>9</v>
      </c>
      <c r="G22" s="8">
        <v>3</v>
      </c>
      <c r="H22" s="8" t="s">
        <v>10</v>
      </c>
      <c r="I22" s="8">
        <v>4.5</v>
      </c>
    </row>
    <row r="23" spans="1:12" ht="17.25" thickBot="1" x14ac:dyDescent="0.35">
      <c r="A23" s="7">
        <v>22</v>
      </c>
      <c r="B23" s="8"/>
      <c r="C23" s="8">
        <v>2011</v>
      </c>
      <c r="D23" s="8">
        <v>1</v>
      </c>
      <c r="E23" s="8" t="s">
        <v>8</v>
      </c>
      <c r="F23" s="9" t="s">
        <v>11</v>
      </c>
      <c r="G23" s="8">
        <v>3</v>
      </c>
      <c r="H23" s="8" t="s">
        <v>10</v>
      </c>
      <c r="I23" s="8">
        <v>4.5</v>
      </c>
    </row>
    <row r="24" spans="1:12" ht="17.25" thickBot="1" x14ac:dyDescent="0.35">
      <c r="A24" s="7">
        <v>23</v>
      </c>
      <c r="B24" s="8"/>
      <c r="C24" s="8">
        <v>2011</v>
      </c>
      <c r="D24" s="8">
        <v>1</v>
      </c>
      <c r="E24" s="8" t="s">
        <v>12</v>
      </c>
      <c r="F24" s="9" t="s">
        <v>13</v>
      </c>
      <c r="G24" s="8">
        <v>3</v>
      </c>
      <c r="H24" s="8" t="s">
        <v>14</v>
      </c>
      <c r="I24" s="8">
        <v>3.5</v>
      </c>
      <c r="K24" s="22" t="s">
        <v>75</v>
      </c>
      <c r="L24" s="23" t="s">
        <v>69</v>
      </c>
    </row>
    <row r="25" spans="1:12" ht="17.25" thickBot="1" x14ac:dyDescent="0.35">
      <c r="A25" s="7">
        <v>24</v>
      </c>
      <c r="B25" s="8"/>
      <c r="C25" s="8">
        <v>2011</v>
      </c>
      <c r="D25" s="8">
        <v>1</v>
      </c>
      <c r="E25" s="8" t="s">
        <v>15</v>
      </c>
      <c r="F25" s="9" t="s">
        <v>16</v>
      </c>
      <c r="G25" s="8">
        <v>3</v>
      </c>
      <c r="H25" s="8" t="s">
        <v>10</v>
      </c>
      <c r="I25" s="8">
        <v>4.5</v>
      </c>
      <c r="K25" s="20" t="s">
        <v>68</v>
      </c>
      <c r="L25" s="21">
        <f>COUNTIF(H2:H42,"A+")</f>
        <v>12</v>
      </c>
    </row>
    <row r="26" spans="1:12" ht="17.25" thickBot="1" x14ac:dyDescent="0.35">
      <c r="A26" s="7">
        <v>25</v>
      </c>
      <c r="B26" s="8"/>
      <c r="C26" s="8">
        <v>2011</v>
      </c>
      <c r="D26" s="8">
        <v>1</v>
      </c>
      <c r="E26" s="8" t="s">
        <v>15</v>
      </c>
      <c r="F26" s="9" t="s">
        <v>17</v>
      </c>
      <c r="G26" s="8">
        <v>3</v>
      </c>
      <c r="H26" s="8" t="s">
        <v>10</v>
      </c>
      <c r="I26" s="8">
        <v>4.5</v>
      </c>
      <c r="K26" s="20" t="s">
        <v>70</v>
      </c>
      <c r="L26" s="21">
        <f>COUNTIF(H2:H42,"A")</f>
        <v>6</v>
      </c>
    </row>
    <row r="27" spans="1:12" ht="17.25" thickBot="1" x14ac:dyDescent="0.35">
      <c r="A27" s="7">
        <v>26</v>
      </c>
      <c r="B27" s="8"/>
      <c r="C27" s="8">
        <v>2012</v>
      </c>
      <c r="D27" s="8">
        <v>1</v>
      </c>
      <c r="E27" s="8" t="s">
        <v>12</v>
      </c>
      <c r="F27" s="9" t="s">
        <v>18</v>
      </c>
      <c r="G27" s="8">
        <v>3</v>
      </c>
      <c r="H27" s="8" t="s">
        <v>19</v>
      </c>
      <c r="I27" s="8"/>
      <c r="K27" s="20" t="s">
        <v>71</v>
      </c>
      <c r="L27" s="21">
        <f>COUNTIF(H2:H42,"B+")</f>
        <v>7</v>
      </c>
    </row>
    <row r="28" spans="1:12" ht="17.25" thickBot="1" x14ac:dyDescent="0.35">
      <c r="A28" s="7">
        <v>27</v>
      </c>
      <c r="B28" s="8"/>
      <c r="C28" s="8">
        <v>2012</v>
      </c>
      <c r="D28" s="8">
        <v>1</v>
      </c>
      <c r="E28" s="8" t="s">
        <v>15</v>
      </c>
      <c r="F28" s="9" t="s">
        <v>20</v>
      </c>
      <c r="G28" s="8">
        <v>3</v>
      </c>
      <c r="H28" s="8" t="s">
        <v>19</v>
      </c>
      <c r="I28" s="8"/>
      <c r="K28" s="20" t="s">
        <v>73</v>
      </c>
      <c r="L28" s="21">
        <f>COUNTIF(H2:H42,"B")</f>
        <v>2</v>
      </c>
    </row>
    <row r="29" spans="1:12" ht="17.25" thickBot="1" x14ac:dyDescent="0.35">
      <c r="A29" s="7">
        <v>28</v>
      </c>
      <c r="B29" s="8"/>
      <c r="C29" s="8">
        <v>2012</v>
      </c>
      <c r="D29" s="8">
        <v>1</v>
      </c>
      <c r="E29" s="8" t="s">
        <v>15</v>
      </c>
      <c r="F29" s="9" t="s">
        <v>21</v>
      </c>
      <c r="G29" s="8">
        <v>3</v>
      </c>
      <c r="H29" s="8" t="s">
        <v>19</v>
      </c>
      <c r="I29" s="8"/>
      <c r="K29" s="20" t="s">
        <v>74</v>
      </c>
      <c r="L29" s="21">
        <f>COUNTIF(H2:H42,"C+")</f>
        <v>0</v>
      </c>
    </row>
    <row r="30" spans="1:12" ht="17.25" thickBot="1" x14ac:dyDescent="0.35">
      <c r="A30" s="7">
        <v>29</v>
      </c>
      <c r="B30" s="8"/>
      <c r="C30" s="8">
        <v>2012</v>
      </c>
      <c r="D30" s="8">
        <v>1</v>
      </c>
      <c r="E30" s="8" t="s">
        <v>15</v>
      </c>
      <c r="F30" s="9" t="s">
        <v>22</v>
      </c>
      <c r="G30" s="8">
        <v>5</v>
      </c>
      <c r="H30" s="8" t="s">
        <v>19</v>
      </c>
      <c r="I30" s="8"/>
      <c r="K30" s="24" t="s">
        <v>72</v>
      </c>
      <c r="L30" s="25">
        <f>COUNTIF(H2:H42,"P")</f>
        <v>14</v>
      </c>
    </row>
    <row r="31" spans="1:12" ht="17.25" thickBot="1" x14ac:dyDescent="0.35">
      <c r="A31" s="7">
        <v>30</v>
      </c>
      <c r="B31" s="8"/>
      <c r="C31" s="8">
        <v>2012</v>
      </c>
      <c r="D31" s="8">
        <v>2</v>
      </c>
      <c r="E31" s="8" t="s">
        <v>12</v>
      </c>
      <c r="F31" s="9" t="s">
        <v>23</v>
      </c>
      <c r="G31" s="8">
        <v>3</v>
      </c>
      <c r="H31" s="8" t="s">
        <v>19</v>
      </c>
      <c r="I31" s="8"/>
    </row>
    <row r="32" spans="1:12" ht="17.25" thickBot="1" x14ac:dyDescent="0.35">
      <c r="A32" s="7">
        <v>31</v>
      </c>
      <c r="B32" s="8"/>
      <c r="C32" s="8">
        <v>2012</v>
      </c>
      <c r="D32" s="8">
        <v>2</v>
      </c>
      <c r="E32" s="8" t="s">
        <v>12</v>
      </c>
      <c r="F32" s="9" t="s">
        <v>24</v>
      </c>
      <c r="G32" s="8">
        <v>3</v>
      </c>
      <c r="H32" s="8" t="s">
        <v>19</v>
      </c>
      <c r="I32" s="8"/>
    </row>
    <row r="33" spans="1:9" ht="24.75" thickBot="1" x14ac:dyDescent="0.35">
      <c r="A33" s="7">
        <v>32</v>
      </c>
      <c r="B33" s="8"/>
      <c r="C33" s="8">
        <v>2012</v>
      </c>
      <c r="D33" s="8">
        <v>2</v>
      </c>
      <c r="E33" s="8" t="s">
        <v>12</v>
      </c>
      <c r="F33" s="15" t="s">
        <v>65</v>
      </c>
      <c r="G33" s="8">
        <v>3</v>
      </c>
      <c r="H33" s="8" t="s">
        <v>19</v>
      </c>
      <c r="I33" s="8"/>
    </row>
    <row r="34" spans="1:9" ht="17.25" thickBot="1" x14ac:dyDescent="0.35">
      <c r="A34" s="7">
        <v>33</v>
      </c>
      <c r="B34" s="8"/>
      <c r="C34" s="8">
        <v>2012</v>
      </c>
      <c r="D34" s="8">
        <v>2</v>
      </c>
      <c r="E34" s="8" t="s">
        <v>15</v>
      </c>
      <c r="F34" s="9" t="s">
        <v>25</v>
      </c>
      <c r="G34" s="8">
        <v>3</v>
      </c>
      <c r="H34" s="8" t="s">
        <v>19</v>
      </c>
      <c r="I34" s="8"/>
    </row>
    <row r="35" spans="1:9" ht="17.25" thickBot="1" x14ac:dyDescent="0.35">
      <c r="A35" s="7">
        <v>34</v>
      </c>
      <c r="B35" s="8"/>
      <c r="C35" s="8">
        <v>2012</v>
      </c>
      <c r="D35" s="8">
        <v>2</v>
      </c>
      <c r="E35" s="8" t="s">
        <v>15</v>
      </c>
      <c r="F35" s="9" t="s">
        <v>26</v>
      </c>
      <c r="G35" s="8">
        <v>5</v>
      </c>
      <c r="H35" s="8" t="s">
        <v>19</v>
      </c>
      <c r="I35" s="8"/>
    </row>
    <row r="36" spans="1:9" ht="17.25" thickBot="1" x14ac:dyDescent="0.35">
      <c r="A36" s="7">
        <v>35</v>
      </c>
      <c r="B36" s="8"/>
      <c r="C36" s="8">
        <v>2013</v>
      </c>
      <c r="D36" s="8">
        <v>2</v>
      </c>
      <c r="E36" s="8" t="s">
        <v>12</v>
      </c>
      <c r="F36" s="9" t="s">
        <v>27</v>
      </c>
      <c r="G36" s="8">
        <v>3</v>
      </c>
      <c r="H36" s="8" t="s">
        <v>28</v>
      </c>
      <c r="I36" s="8">
        <v>4</v>
      </c>
    </row>
    <row r="37" spans="1:9" ht="17.25" thickBot="1" x14ac:dyDescent="0.35">
      <c r="A37" s="7">
        <v>36</v>
      </c>
      <c r="B37" s="8"/>
      <c r="C37" s="8">
        <v>2013</v>
      </c>
      <c r="D37" s="8">
        <v>2</v>
      </c>
      <c r="E37" s="8" t="s">
        <v>12</v>
      </c>
      <c r="F37" s="9" t="s">
        <v>29</v>
      </c>
      <c r="G37" s="8">
        <v>3</v>
      </c>
      <c r="H37" s="8" t="s">
        <v>14</v>
      </c>
      <c r="I37" s="8">
        <v>3.5</v>
      </c>
    </row>
    <row r="38" spans="1:9" ht="17.25" thickBot="1" x14ac:dyDescent="0.35">
      <c r="A38" s="7">
        <v>37</v>
      </c>
      <c r="B38" s="8"/>
      <c r="C38" s="8">
        <v>2013</v>
      </c>
      <c r="D38" s="8">
        <v>2</v>
      </c>
      <c r="E38" s="8" t="s">
        <v>12</v>
      </c>
      <c r="F38" s="9" t="s">
        <v>30</v>
      </c>
      <c r="G38" s="8">
        <v>3</v>
      </c>
      <c r="H38" s="8" t="s">
        <v>28</v>
      </c>
      <c r="I38" s="8">
        <v>4</v>
      </c>
    </row>
    <row r="39" spans="1:9" ht="17.25" thickBot="1" x14ac:dyDescent="0.35">
      <c r="A39" s="7">
        <v>38</v>
      </c>
      <c r="B39" s="8"/>
      <c r="C39" s="8">
        <v>2013</v>
      </c>
      <c r="D39" s="8">
        <v>2</v>
      </c>
      <c r="E39" s="8" t="s">
        <v>12</v>
      </c>
      <c r="F39" s="9" t="s">
        <v>31</v>
      </c>
      <c r="G39" s="8">
        <v>3</v>
      </c>
      <c r="H39" s="8" t="s">
        <v>10</v>
      </c>
      <c r="I39" s="8">
        <v>4.5</v>
      </c>
    </row>
    <row r="40" spans="1:9" ht="17.25" thickBot="1" x14ac:dyDescent="0.35">
      <c r="A40" s="7">
        <v>39</v>
      </c>
      <c r="B40" s="8"/>
      <c r="C40" s="8">
        <v>2013</v>
      </c>
      <c r="D40" s="8">
        <v>2</v>
      </c>
      <c r="E40" s="8" t="s">
        <v>12</v>
      </c>
      <c r="F40" s="9" t="s">
        <v>32</v>
      </c>
      <c r="G40" s="8">
        <v>3</v>
      </c>
      <c r="H40" s="8" t="s">
        <v>14</v>
      </c>
      <c r="I40" s="8">
        <v>3.5</v>
      </c>
    </row>
    <row r="41" spans="1:9" ht="17.25" thickBot="1" x14ac:dyDescent="0.35">
      <c r="A41" s="7">
        <v>40</v>
      </c>
      <c r="B41" s="8"/>
      <c r="C41" s="8">
        <v>2013</v>
      </c>
      <c r="D41" s="8">
        <v>2</v>
      </c>
      <c r="E41" s="8" t="s">
        <v>15</v>
      </c>
      <c r="F41" s="9" t="s">
        <v>33</v>
      </c>
      <c r="G41" s="8">
        <v>3</v>
      </c>
      <c r="H41" s="8" t="s">
        <v>28</v>
      </c>
      <c r="I41" s="8">
        <v>4</v>
      </c>
    </row>
    <row r="42" spans="1:9" ht="17.25" thickBot="1" x14ac:dyDescent="0.35">
      <c r="A42" s="7">
        <v>41</v>
      </c>
      <c r="B42" s="8"/>
      <c r="C42" s="8">
        <v>2013</v>
      </c>
      <c r="D42" s="8">
        <v>2</v>
      </c>
      <c r="E42" s="8" t="s">
        <v>15</v>
      </c>
      <c r="F42" s="9" t="s">
        <v>34</v>
      </c>
      <c r="G42" s="8">
        <v>3</v>
      </c>
      <c r="H42" s="8" t="s">
        <v>19</v>
      </c>
      <c r="I42" s="14"/>
    </row>
    <row r="49" spans="3:9" ht="17.25" thickBot="1" x14ac:dyDescent="0.35"/>
    <row r="50" spans="3:9" x14ac:dyDescent="0.3">
      <c r="C50" s="10" t="s">
        <v>58</v>
      </c>
      <c r="D50" s="10" t="s">
        <v>59</v>
      </c>
      <c r="E50" s="10" t="s">
        <v>60</v>
      </c>
      <c r="F50" s="10" t="s">
        <v>61</v>
      </c>
      <c r="G50" s="10" t="s">
        <v>62</v>
      </c>
      <c r="H50" s="10" t="s">
        <v>63</v>
      </c>
      <c r="I50" s="10" t="s">
        <v>64</v>
      </c>
    </row>
    <row r="51" spans="3:9" ht="20.25" customHeight="1" x14ac:dyDescent="0.3"/>
  </sheetData>
  <sortState ref="A2:J42">
    <sortCondition ref="A2"/>
  </sortState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김영은</dc:creator>
  <cp:lastModifiedBy>김영은</cp:lastModifiedBy>
  <dcterms:created xsi:type="dcterms:W3CDTF">2014-06-27T12:56:30Z</dcterms:created>
  <dcterms:modified xsi:type="dcterms:W3CDTF">2014-06-27T13:43:12Z</dcterms:modified>
</cp:coreProperties>
</file>